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/>
  </bookViews>
  <sheets>
    <sheet name="SwaziMeatOrderForm" sheetId="1" r:id="rId1"/>
    <sheet name="Sheet2" sheetId="2" state="hidden" r:id="rId2"/>
    <sheet name="Sheet3" sheetId="3" state="hidden" r:id="rId3"/>
  </sheets>
  <definedNames>
    <definedName name="Quantity">Sheet2!$D$4:$D$14</definedName>
  </definedNames>
  <calcPr calcId="125725" calcMode="manual"/>
</workbook>
</file>

<file path=xl/calcChain.xml><?xml version="1.0" encoding="utf-8"?>
<calcChain xmlns="http://schemas.openxmlformats.org/spreadsheetml/2006/main">
  <c r="AG74" i="1"/>
  <c r="AH74"/>
  <c r="AI74"/>
  <c r="AJ74"/>
  <c r="AK74"/>
  <c r="AL74"/>
  <c r="AM74"/>
  <c r="AN74"/>
  <c r="AO74"/>
  <c r="AP74"/>
  <c r="AQ74"/>
  <c r="AR74"/>
  <c r="AS74"/>
  <c r="G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D6" i="2"/>
  <c r="D7" s="1"/>
  <c r="D8" s="1"/>
  <c r="D9" s="1"/>
  <c r="D10" s="1"/>
  <c r="D11" s="1"/>
  <c r="D12" s="1"/>
  <c r="D13" s="1"/>
  <c r="D14" s="1"/>
  <c r="AF74" i="1" l="1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</calcChain>
</file>

<file path=xl/sharedStrings.xml><?xml version="1.0" encoding="utf-8"?>
<sst xmlns="http://schemas.openxmlformats.org/spreadsheetml/2006/main" count="185" uniqueCount="86">
  <si>
    <t>LAMB</t>
  </si>
  <si>
    <t>PORK</t>
  </si>
  <si>
    <t>Leg</t>
  </si>
  <si>
    <t>Leg Chops</t>
  </si>
  <si>
    <t>Chops</t>
  </si>
  <si>
    <t>Loin Chops</t>
  </si>
  <si>
    <t>Rushers</t>
  </si>
  <si>
    <t>Rib</t>
  </si>
  <si>
    <t>Roll</t>
  </si>
  <si>
    <t>Stew</t>
  </si>
  <si>
    <t>Shanks / Eysbine</t>
  </si>
  <si>
    <t>Shanks</t>
  </si>
  <si>
    <t>Sausages</t>
  </si>
  <si>
    <t>Neck</t>
  </si>
  <si>
    <t>Belly Bone In</t>
  </si>
  <si>
    <t>Mutton Mince</t>
  </si>
  <si>
    <t>Gammon Bone In</t>
  </si>
  <si>
    <t>BEEF</t>
  </si>
  <si>
    <t>Roast</t>
  </si>
  <si>
    <t>T - Bone</t>
  </si>
  <si>
    <t>Gammon Boneless</t>
  </si>
  <si>
    <t>Club Steak</t>
  </si>
  <si>
    <t>Mini Gammon</t>
  </si>
  <si>
    <t>Filet</t>
  </si>
  <si>
    <t>Brisket</t>
  </si>
  <si>
    <t>Porterhouse</t>
  </si>
  <si>
    <t>Pork Roast</t>
  </si>
  <si>
    <t>Chuck</t>
  </si>
  <si>
    <t>Prime Cut Bacon</t>
  </si>
  <si>
    <t xml:space="preserve">Topside </t>
  </si>
  <si>
    <t>Smoked Shanks</t>
  </si>
  <si>
    <t>Silverside</t>
  </si>
  <si>
    <t>Pickled Shank</t>
  </si>
  <si>
    <t>Pickled Trotters</t>
  </si>
  <si>
    <t>Lean Mince</t>
  </si>
  <si>
    <t>Pork Sosaties</t>
  </si>
  <si>
    <t>Short Rib</t>
  </si>
  <si>
    <t>Oxtail</t>
  </si>
  <si>
    <t>CHICKEN</t>
  </si>
  <si>
    <t>Cooked Silverside</t>
  </si>
  <si>
    <t>BILTONG</t>
  </si>
  <si>
    <t>Beef Shin</t>
  </si>
  <si>
    <t>Beef Stew</t>
  </si>
  <si>
    <t>Back Bacon</t>
  </si>
  <si>
    <t>Braai pack B 150gr Chicken; Wors; Steak</t>
  </si>
  <si>
    <t>Streaky Bacon</t>
  </si>
  <si>
    <t>Braai Pack C 150gr Mutton;Wors;Steak</t>
  </si>
  <si>
    <t>Shoulder Bacon</t>
  </si>
  <si>
    <t>D/bone Lamb Leg</t>
  </si>
  <si>
    <t>Cabanossi</t>
  </si>
  <si>
    <t>SPITBRAAI ONLY</t>
  </si>
  <si>
    <t>Beef Roll</t>
  </si>
  <si>
    <t>Chicken Flatty</t>
  </si>
  <si>
    <t>Chicken Pieces</t>
  </si>
  <si>
    <t>Meat Loaf</t>
  </si>
  <si>
    <t>DRYWORS</t>
  </si>
  <si>
    <t>WORS</t>
  </si>
  <si>
    <t>SPITBRAAI + SHEEP - Own Gas and Operator</t>
  </si>
  <si>
    <t>SPITBRAAI + SHEEP - Gas plus Operator</t>
  </si>
  <si>
    <t>VARIOUS</t>
  </si>
  <si>
    <t>BRAAI PACKS</t>
  </si>
  <si>
    <t>Trotters (price each)</t>
  </si>
  <si>
    <t>Name</t>
  </si>
  <si>
    <t>Quantity</t>
  </si>
  <si>
    <t>Price per Kg</t>
  </si>
  <si>
    <t>Total due</t>
  </si>
  <si>
    <t>Alex Roux</t>
  </si>
  <si>
    <t>Pickled,Cooked, Ham(Vacuum Pac)</t>
  </si>
  <si>
    <t>Glazed, Cook Gamm</t>
  </si>
  <si>
    <t>Glazed, Cook Gamm Boneless</t>
  </si>
  <si>
    <t>Braai Pack A 150gr PorkWors; Steak</t>
  </si>
  <si>
    <t>Braai Pack A 100gr PorkWors; Steak</t>
  </si>
  <si>
    <t>Braai pack B 100gr Chicken; Wors; Steak</t>
  </si>
  <si>
    <t>Braai Pack C 100gr Mutton;Wors;Steak</t>
  </si>
  <si>
    <t>Errol Wilken</t>
  </si>
  <si>
    <t>Customer</t>
  </si>
  <si>
    <t>Quantity (# kgs)</t>
  </si>
  <si>
    <r>
      <t xml:space="preserve">Any Comments
</t>
    </r>
    <r>
      <rPr>
        <sz val="16"/>
        <color theme="1"/>
        <rFont val="Calibri"/>
        <family val="2"/>
        <scheme val="minor"/>
      </rPr>
      <t>E.g. Specify if you wnt your 1.5kg of Rump cut into 3 or 4 equal parts.</t>
    </r>
  </si>
  <si>
    <t>Stirfry</t>
  </si>
  <si>
    <t>Rump</t>
  </si>
  <si>
    <t>Please cut both the Rump &amp; T Bone into 3 equal pieces .. i.e. 3 x Rump &amp; 3 x T Bone</t>
  </si>
  <si>
    <t>Tony Barone</t>
  </si>
  <si>
    <t>Cedric (Ricster)</t>
  </si>
  <si>
    <t>Please can the Rump be quite thick ( min 30mm thick) and cut into 4</t>
  </si>
  <si>
    <t>Alex Botha</t>
  </si>
  <si>
    <t>Please can the Rump be quite thick ( min 30mm thick) and cut into 4
Please place the wors in two separate packs.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</si>
</sst>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_ * #,##0_ ;_ * \-#,##0_ ;_ * &quot;-&quot;??_ ;_ @_ "/>
    <numFmt numFmtId="166" formatCode="#,##0.00_ ;\-#,##0.00\ "/>
    <numFmt numFmtId="167" formatCode="0.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/>
    <xf numFmtId="0" fontId="0" fillId="0" borderId="0" xfId="0" applyFont="1" applyProtection="1"/>
    <xf numFmtId="0" fontId="5" fillId="0" borderId="0" xfId="0" applyFont="1" applyAlignment="1" applyProtection="1"/>
    <xf numFmtId="0" fontId="6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6" fillId="0" borderId="1" xfId="0" applyFont="1" applyBorder="1" applyProtection="1"/>
    <xf numFmtId="0" fontId="2" fillId="0" borderId="1" xfId="0" applyFont="1" applyBorder="1" applyProtection="1"/>
    <xf numFmtId="165" fontId="7" fillId="0" borderId="1" xfId="1" applyNumberFormat="1" applyFont="1" applyBorder="1" applyAlignment="1" applyProtection="1">
      <alignment horizontal="center"/>
    </xf>
    <xf numFmtId="0" fontId="2" fillId="0" borderId="2" xfId="0" applyFont="1" applyBorder="1" applyProtection="1"/>
    <xf numFmtId="0" fontId="6" fillId="0" borderId="2" xfId="0" applyFont="1" applyBorder="1" applyProtection="1"/>
    <xf numFmtId="165" fontId="7" fillId="0" borderId="2" xfId="1" applyNumberFormat="1" applyFont="1" applyBorder="1" applyAlignment="1" applyProtection="1">
      <alignment horizontal="center"/>
    </xf>
    <xf numFmtId="0" fontId="0" fillId="0" borderId="3" xfId="0" applyFont="1" applyBorder="1" applyProtection="1"/>
    <xf numFmtId="0" fontId="6" fillId="0" borderId="3" xfId="0" applyFont="1" applyBorder="1" applyProtection="1"/>
    <xf numFmtId="0" fontId="2" fillId="0" borderId="3" xfId="0" applyFont="1" applyBorder="1" applyProtection="1"/>
    <xf numFmtId="165" fontId="7" fillId="0" borderId="3" xfId="1" applyNumberFormat="1" applyFont="1" applyBorder="1" applyAlignment="1" applyProtection="1">
      <alignment horizontal="center"/>
    </xf>
    <xf numFmtId="0" fontId="0" fillId="0" borderId="4" xfId="0" applyFont="1" applyBorder="1" applyProtection="1"/>
    <xf numFmtId="0" fontId="6" fillId="0" borderId="4" xfId="0" applyFont="1" applyBorder="1" applyProtection="1"/>
    <xf numFmtId="0" fontId="2" fillId="0" borderId="4" xfId="0" applyFont="1" applyBorder="1" applyProtection="1"/>
    <xf numFmtId="165" fontId="7" fillId="0" borderId="4" xfId="1" applyNumberFormat="1" applyFont="1" applyBorder="1" applyAlignment="1" applyProtection="1">
      <alignment horizontal="center"/>
    </xf>
    <xf numFmtId="165" fontId="7" fillId="0" borderId="2" xfId="1" applyNumberFormat="1" applyFont="1" applyBorder="1" applyProtection="1"/>
    <xf numFmtId="165" fontId="7" fillId="0" borderId="3" xfId="1" applyNumberFormat="1" applyFont="1" applyBorder="1" applyProtection="1"/>
    <xf numFmtId="165" fontId="7" fillId="0" borderId="4" xfId="1" applyNumberFormat="1" applyFont="1" applyBorder="1" applyProtection="1"/>
    <xf numFmtId="0" fontId="0" fillId="0" borderId="1" xfId="0" applyFont="1" applyBorder="1" applyProtection="1"/>
    <xf numFmtId="0" fontId="0" fillId="0" borderId="2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8" fillId="2" borderId="1" xfId="0" applyFont="1" applyFill="1" applyBorder="1" applyAlignment="1" applyProtection="1">
      <alignment horizontal="center"/>
      <protection locked="0"/>
    </xf>
    <xf numFmtId="167" fontId="0" fillId="0" borderId="2" xfId="0" applyNumberFormat="1" applyFont="1" applyBorder="1"/>
    <xf numFmtId="167" fontId="0" fillId="0" borderId="3" xfId="0" applyNumberFormat="1" applyFont="1" applyBorder="1"/>
    <xf numFmtId="167" fontId="0" fillId="0" borderId="4" xfId="0" applyNumberFormat="1" applyFont="1" applyBorder="1"/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Protection="1"/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3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1" xfId="1" applyFont="1" applyFill="1" applyBorder="1" applyProtection="1"/>
    <xf numFmtId="166" fontId="8" fillId="3" borderId="1" xfId="1" applyNumberFormat="1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87"/>
  <sheetViews>
    <sheetView tabSelected="1" topLeftCell="B60" zoomScale="70" zoomScaleNormal="70" workbookViewId="0">
      <selection activeCell="J73" sqref="J73"/>
    </sheetView>
  </sheetViews>
  <sheetFormatPr defaultColWidth="8.85546875" defaultRowHeight="15"/>
  <cols>
    <col min="1" max="1" width="8.85546875" style="2"/>
    <col min="2" max="2" width="3.7109375" style="2" bestFit="1" customWidth="1"/>
    <col min="3" max="3" width="15.5703125" style="2" bestFit="1" customWidth="1"/>
    <col min="4" max="4" width="47.28515625" style="2" bestFit="1" customWidth="1"/>
    <col min="5" max="5" width="19.85546875" style="2" bestFit="1" customWidth="1"/>
    <col min="6" max="45" width="25.5703125" style="2" customWidth="1"/>
    <col min="46" max="16384" width="8.85546875" style="2"/>
  </cols>
  <sheetData>
    <row r="1" spans="2:45" ht="26.25">
      <c r="E1" s="33" t="s">
        <v>75</v>
      </c>
      <c r="F1" s="32">
        <v>1</v>
      </c>
      <c r="G1" s="32">
        <f>F1+1</f>
        <v>2</v>
      </c>
      <c r="H1" s="32">
        <f t="shared" ref="H1:AF1" si="0">G1+1</f>
        <v>3</v>
      </c>
      <c r="I1" s="32">
        <f t="shared" si="0"/>
        <v>4</v>
      </c>
      <c r="J1" s="32">
        <f t="shared" si="0"/>
        <v>5</v>
      </c>
      <c r="K1" s="32">
        <f t="shared" si="0"/>
        <v>6</v>
      </c>
      <c r="L1" s="32">
        <f t="shared" si="0"/>
        <v>7</v>
      </c>
      <c r="M1" s="32">
        <f t="shared" si="0"/>
        <v>8</v>
      </c>
      <c r="N1" s="32">
        <f t="shared" si="0"/>
        <v>9</v>
      </c>
      <c r="O1" s="32">
        <f t="shared" si="0"/>
        <v>10</v>
      </c>
      <c r="P1" s="32">
        <f t="shared" si="0"/>
        <v>11</v>
      </c>
      <c r="Q1" s="32">
        <f t="shared" si="0"/>
        <v>12</v>
      </c>
      <c r="R1" s="32">
        <f t="shared" si="0"/>
        <v>13</v>
      </c>
      <c r="S1" s="32">
        <f t="shared" si="0"/>
        <v>14</v>
      </c>
      <c r="T1" s="32">
        <f t="shared" si="0"/>
        <v>15</v>
      </c>
      <c r="U1" s="32">
        <f t="shared" si="0"/>
        <v>16</v>
      </c>
      <c r="V1" s="32">
        <f t="shared" si="0"/>
        <v>17</v>
      </c>
      <c r="W1" s="32">
        <f t="shared" si="0"/>
        <v>18</v>
      </c>
      <c r="X1" s="32">
        <f t="shared" si="0"/>
        <v>19</v>
      </c>
      <c r="Y1" s="32">
        <f t="shared" si="0"/>
        <v>20</v>
      </c>
      <c r="Z1" s="32">
        <f t="shared" si="0"/>
        <v>21</v>
      </c>
      <c r="AA1" s="32">
        <f t="shared" si="0"/>
        <v>22</v>
      </c>
      <c r="AB1" s="32">
        <f t="shared" si="0"/>
        <v>23</v>
      </c>
      <c r="AC1" s="32">
        <f t="shared" si="0"/>
        <v>24</v>
      </c>
      <c r="AD1" s="32">
        <f t="shared" si="0"/>
        <v>25</v>
      </c>
      <c r="AE1" s="32">
        <f t="shared" si="0"/>
        <v>26</v>
      </c>
      <c r="AF1" s="32">
        <f t="shared" si="0"/>
        <v>27</v>
      </c>
      <c r="AG1" s="32">
        <f t="shared" ref="AG1:AS1" si="1">AF1+1</f>
        <v>28</v>
      </c>
      <c r="AH1" s="32">
        <f t="shared" si="1"/>
        <v>29</v>
      </c>
      <c r="AI1" s="32">
        <f t="shared" si="1"/>
        <v>30</v>
      </c>
      <c r="AJ1" s="32">
        <f t="shared" si="1"/>
        <v>31</v>
      </c>
      <c r="AK1" s="32">
        <f t="shared" si="1"/>
        <v>32</v>
      </c>
      <c r="AL1" s="32">
        <f t="shared" si="1"/>
        <v>33</v>
      </c>
      <c r="AM1" s="32">
        <f t="shared" si="1"/>
        <v>34</v>
      </c>
      <c r="AN1" s="32">
        <f t="shared" si="1"/>
        <v>35</v>
      </c>
      <c r="AO1" s="32">
        <f t="shared" si="1"/>
        <v>36</v>
      </c>
      <c r="AP1" s="32">
        <f t="shared" si="1"/>
        <v>37</v>
      </c>
      <c r="AQ1" s="32">
        <f t="shared" si="1"/>
        <v>38</v>
      </c>
      <c r="AR1" s="32">
        <f t="shared" si="1"/>
        <v>39</v>
      </c>
      <c r="AS1" s="32">
        <f t="shared" si="1"/>
        <v>40</v>
      </c>
    </row>
    <row r="2" spans="2:45" ht="26.25">
      <c r="C2" s="3"/>
      <c r="D2" s="3"/>
      <c r="E2" s="33" t="s">
        <v>62</v>
      </c>
      <c r="F2" s="28" t="s">
        <v>66</v>
      </c>
      <c r="G2" s="28" t="s">
        <v>74</v>
      </c>
      <c r="H2" s="28" t="s">
        <v>81</v>
      </c>
      <c r="I2" s="28" t="s">
        <v>82</v>
      </c>
      <c r="J2" s="28" t="s">
        <v>84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2:45" ht="26.25">
      <c r="B3" s="5"/>
      <c r="E3" s="34" t="s">
        <v>64</v>
      </c>
      <c r="F3" s="4" t="s">
        <v>76</v>
      </c>
      <c r="G3" s="4" t="s">
        <v>76</v>
      </c>
      <c r="H3" s="4" t="s">
        <v>76</v>
      </c>
      <c r="I3" s="4" t="s">
        <v>76</v>
      </c>
      <c r="J3" s="4" t="s">
        <v>76</v>
      </c>
      <c r="K3" s="4" t="s">
        <v>76</v>
      </c>
      <c r="L3" s="4" t="s">
        <v>76</v>
      </c>
      <c r="M3" s="4" t="s">
        <v>76</v>
      </c>
      <c r="N3" s="4" t="s">
        <v>76</v>
      </c>
      <c r="O3" s="4" t="s">
        <v>76</v>
      </c>
      <c r="P3" s="4" t="s">
        <v>76</v>
      </c>
      <c r="Q3" s="4" t="s">
        <v>76</v>
      </c>
      <c r="R3" s="4" t="s">
        <v>76</v>
      </c>
      <c r="S3" s="4" t="s">
        <v>76</v>
      </c>
      <c r="T3" s="4" t="s">
        <v>76</v>
      </c>
      <c r="U3" s="4" t="s">
        <v>76</v>
      </c>
      <c r="V3" s="4" t="s">
        <v>76</v>
      </c>
      <c r="W3" s="4" t="s">
        <v>76</v>
      </c>
      <c r="X3" s="4" t="s">
        <v>76</v>
      </c>
      <c r="Y3" s="4" t="s">
        <v>76</v>
      </c>
      <c r="Z3" s="4" t="s">
        <v>76</v>
      </c>
      <c r="AA3" s="4" t="s">
        <v>76</v>
      </c>
      <c r="AB3" s="4" t="s">
        <v>76</v>
      </c>
      <c r="AC3" s="4" t="s">
        <v>76</v>
      </c>
      <c r="AD3" s="4" t="s">
        <v>76</v>
      </c>
      <c r="AE3" s="4" t="s">
        <v>76</v>
      </c>
      <c r="AF3" s="4" t="s">
        <v>76</v>
      </c>
      <c r="AG3" s="4" t="s">
        <v>76</v>
      </c>
      <c r="AH3" s="4" t="s">
        <v>76</v>
      </c>
      <c r="AI3" s="4" t="s">
        <v>76</v>
      </c>
      <c r="AJ3" s="4" t="s">
        <v>76</v>
      </c>
      <c r="AK3" s="4" t="s">
        <v>76</v>
      </c>
      <c r="AL3" s="4" t="s">
        <v>76</v>
      </c>
      <c r="AM3" s="4" t="s">
        <v>76</v>
      </c>
      <c r="AN3" s="4" t="s">
        <v>76</v>
      </c>
      <c r="AO3" s="4" t="s">
        <v>76</v>
      </c>
      <c r="AP3" s="4" t="s">
        <v>76</v>
      </c>
      <c r="AQ3" s="4" t="s">
        <v>76</v>
      </c>
      <c r="AR3" s="4" t="s">
        <v>76</v>
      </c>
      <c r="AS3" s="4" t="s">
        <v>76</v>
      </c>
    </row>
    <row r="4" spans="2:45" ht="23.25">
      <c r="B4" s="7">
        <v>1</v>
      </c>
      <c r="C4" s="6" t="s">
        <v>56</v>
      </c>
      <c r="D4" s="7"/>
      <c r="E4" s="8">
        <v>74</v>
      </c>
      <c r="F4" s="35">
        <v>2</v>
      </c>
      <c r="G4" s="35">
        <v>1</v>
      </c>
      <c r="H4" s="35">
        <v>0</v>
      </c>
      <c r="I4" s="35">
        <v>0</v>
      </c>
      <c r="J4" s="35">
        <v>2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  <c r="AM4" s="35">
        <v>0</v>
      </c>
      <c r="AN4" s="35">
        <v>0</v>
      </c>
      <c r="AO4" s="35">
        <v>0</v>
      </c>
      <c r="AP4" s="35">
        <v>0</v>
      </c>
      <c r="AQ4" s="35">
        <v>0</v>
      </c>
      <c r="AR4" s="35">
        <v>0</v>
      </c>
      <c r="AS4" s="35">
        <v>0</v>
      </c>
    </row>
    <row r="5" spans="2:45" ht="23.25">
      <c r="B5" s="9">
        <v>40</v>
      </c>
      <c r="C5" s="10" t="s">
        <v>60</v>
      </c>
      <c r="D5" s="9" t="s">
        <v>70</v>
      </c>
      <c r="E5" s="11">
        <v>51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6">
        <v>0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>
        <v>0</v>
      </c>
      <c r="AS5" s="36">
        <v>0</v>
      </c>
    </row>
    <row r="6" spans="2:45" ht="23.25">
      <c r="B6" s="12"/>
      <c r="C6" s="13" t="s">
        <v>60</v>
      </c>
      <c r="D6" s="14" t="s">
        <v>44</v>
      </c>
      <c r="E6" s="15">
        <v>51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</row>
    <row r="7" spans="2:45" ht="23.25">
      <c r="B7" s="16"/>
      <c r="C7" s="17" t="s">
        <v>60</v>
      </c>
      <c r="D7" s="18" t="s">
        <v>46</v>
      </c>
      <c r="E7" s="19">
        <v>51</v>
      </c>
      <c r="F7" s="38">
        <v>5</v>
      </c>
      <c r="G7" s="38">
        <v>2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</row>
    <row r="8" spans="2:45" ht="23.25">
      <c r="B8" s="9">
        <v>59</v>
      </c>
      <c r="C8" s="10" t="s">
        <v>60</v>
      </c>
      <c r="D8" s="9" t="s">
        <v>71</v>
      </c>
      <c r="E8" s="11">
        <v>39.9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</row>
    <row r="9" spans="2:45" ht="23.25">
      <c r="B9" s="14"/>
      <c r="C9" s="13" t="s">
        <v>60</v>
      </c>
      <c r="D9" s="14" t="s">
        <v>72</v>
      </c>
      <c r="E9" s="15">
        <v>39.9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</row>
    <row r="10" spans="2:45" ht="23.25">
      <c r="B10" s="18"/>
      <c r="C10" s="17" t="s">
        <v>60</v>
      </c>
      <c r="D10" s="18" t="s">
        <v>73</v>
      </c>
      <c r="E10" s="19">
        <v>39.9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</row>
    <row r="11" spans="2:45" ht="23.25">
      <c r="B11" s="9">
        <v>12</v>
      </c>
      <c r="C11" s="10" t="s">
        <v>17</v>
      </c>
      <c r="D11" s="9" t="s">
        <v>18</v>
      </c>
      <c r="E11" s="11">
        <v>97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</row>
    <row r="12" spans="2:45" ht="23.25">
      <c r="B12" s="14">
        <v>13</v>
      </c>
      <c r="C12" s="13" t="s">
        <v>17</v>
      </c>
      <c r="D12" s="14" t="s">
        <v>19</v>
      </c>
      <c r="E12" s="15">
        <v>101</v>
      </c>
      <c r="F12" s="37">
        <v>0</v>
      </c>
      <c r="G12" s="37">
        <v>0</v>
      </c>
      <c r="H12" s="37">
        <v>1.5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</row>
    <row r="13" spans="2:45" ht="23.25">
      <c r="B13" s="14">
        <v>14</v>
      </c>
      <c r="C13" s="13" t="s">
        <v>17</v>
      </c>
      <c r="D13" s="14" t="s">
        <v>21</v>
      </c>
      <c r="E13" s="15">
        <v>86</v>
      </c>
      <c r="F13" s="37">
        <v>0</v>
      </c>
      <c r="G13" s="37">
        <v>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</row>
    <row r="14" spans="2:45" ht="23.25">
      <c r="B14" s="14">
        <v>15</v>
      </c>
      <c r="C14" s="13" t="s">
        <v>17</v>
      </c>
      <c r="D14" s="14" t="s">
        <v>23</v>
      </c>
      <c r="E14" s="15">
        <v>124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</row>
    <row r="15" spans="2:45" ht="23.25">
      <c r="B15" s="14">
        <v>16</v>
      </c>
      <c r="C15" s="13" t="s">
        <v>17</v>
      </c>
      <c r="D15" s="14" t="s">
        <v>24</v>
      </c>
      <c r="E15" s="15">
        <v>91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</row>
    <row r="16" spans="2:45" ht="23.25">
      <c r="B16" s="14">
        <v>17</v>
      </c>
      <c r="C16" s="13" t="s">
        <v>17</v>
      </c>
      <c r="D16" s="14" t="s">
        <v>25</v>
      </c>
      <c r="E16" s="15">
        <v>109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</row>
    <row r="17" spans="2:45" ht="23.25">
      <c r="B17" s="14">
        <v>18</v>
      </c>
      <c r="C17" s="13" t="s">
        <v>17</v>
      </c>
      <c r="D17" s="14" t="s">
        <v>27</v>
      </c>
      <c r="E17" s="15">
        <v>97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</row>
    <row r="18" spans="2:45" ht="23.25">
      <c r="B18" s="14">
        <v>19</v>
      </c>
      <c r="C18" s="13" t="s">
        <v>17</v>
      </c>
      <c r="D18" s="14" t="s">
        <v>29</v>
      </c>
      <c r="E18" s="15">
        <v>97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</row>
    <row r="19" spans="2:45" ht="23.25">
      <c r="B19" s="14">
        <v>20</v>
      </c>
      <c r="C19" s="13" t="s">
        <v>17</v>
      </c>
      <c r="D19" s="14" t="s">
        <v>31</v>
      </c>
      <c r="E19" s="15">
        <v>97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</row>
    <row r="20" spans="2:45" ht="23.25">
      <c r="B20" s="14">
        <v>21</v>
      </c>
      <c r="C20" s="13" t="s">
        <v>17</v>
      </c>
      <c r="D20" s="14" t="s">
        <v>79</v>
      </c>
      <c r="E20" s="15">
        <v>109</v>
      </c>
      <c r="F20" s="37">
        <v>2.5</v>
      </c>
      <c r="G20" s="37">
        <v>0</v>
      </c>
      <c r="H20" s="37">
        <v>1.5</v>
      </c>
      <c r="I20" s="37">
        <v>2</v>
      </c>
      <c r="J20" s="37">
        <v>2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</row>
    <row r="21" spans="2:45" ht="23.25">
      <c r="B21" s="14">
        <v>22</v>
      </c>
      <c r="C21" s="13" t="s">
        <v>17</v>
      </c>
      <c r="D21" s="14" t="s">
        <v>78</v>
      </c>
      <c r="E21" s="15">
        <v>109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</row>
    <row r="22" spans="2:45" ht="23.25">
      <c r="B22" s="14">
        <v>23</v>
      </c>
      <c r="C22" s="13" t="s">
        <v>17</v>
      </c>
      <c r="D22" s="14" t="s">
        <v>34</v>
      </c>
      <c r="E22" s="15">
        <v>97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</row>
    <row r="23" spans="2:45" ht="23.25">
      <c r="B23" s="14">
        <v>26</v>
      </c>
      <c r="C23" s="13" t="s">
        <v>17</v>
      </c>
      <c r="D23" s="14" t="s">
        <v>36</v>
      </c>
      <c r="E23" s="15">
        <v>89</v>
      </c>
      <c r="F23" s="37">
        <v>2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</row>
    <row r="24" spans="2:45" ht="23.25">
      <c r="B24" s="14">
        <v>29</v>
      </c>
      <c r="C24" s="13" t="s">
        <v>17</v>
      </c>
      <c r="D24" s="14" t="s">
        <v>37</v>
      </c>
      <c r="E24" s="15">
        <v>107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</row>
    <row r="25" spans="2:45" ht="23.25">
      <c r="B25" s="14">
        <v>43</v>
      </c>
      <c r="C25" s="13" t="s">
        <v>17</v>
      </c>
      <c r="D25" s="14" t="s">
        <v>39</v>
      </c>
      <c r="E25" s="15">
        <v>165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</row>
    <row r="26" spans="2:45" ht="23.25">
      <c r="B26" s="14">
        <v>48</v>
      </c>
      <c r="C26" s="13" t="s">
        <v>17</v>
      </c>
      <c r="D26" s="14" t="s">
        <v>41</v>
      </c>
      <c r="E26" s="15">
        <v>57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</row>
    <row r="27" spans="2:45" ht="23.25">
      <c r="B27" s="18">
        <v>51</v>
      </c>
      <c r="C27" s="17" t="s">
        <v>17</v>
      </c>
      <c r="D27" s="18" t="s">
        <v>42</v>
      </c>
      <c r="E27" s="19">
        <v>86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</row>
    <row r="28" spans="2:45" ht="23.25">
      <c r="B28" s="9">
        <v>30</v>
      </c>
      <c r="C28" s="10" t="s">
        <v>0</v>
      </c>
      <c r="D28" s="9" t="s">
        <v>2</v>
      </c>
      <c r="E28" s="20">
        <v>97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</row>
    <row r="29" spans="2:45" ht="23.25">
      <c r="B29" s="14">
        <v>31</v>
      </c>
      <c r="C29" s="13" t="s">
        <v>0</v>
      </c>
      <c r="D29" s="14" t="s">
        <v>3</v>
      </c>
      <c r="E29" s="21">
        <v>101</v>
      </c>
      <c r="F29" s="37">
        <v>0</v>
      </c>
      <c r="G29" s="37">
        <v>0</v>
      </c>
      <c r="H29" s="37">
        <v>0</v>
      </c>
      <c r="I29" s="37">
        <v>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</row>
    <row r="30" spans="2:45" ht="23.25">
      <c r="B30" s="14">
        <v>32</v>
      </c>
      <c r="C30" s="13" t="s">
        <v>0</v>
      </c>
      <c r="D30" s="14" t="s">
        <v>5</v>
      </c>
      <c r="E30" s="21">
        <v>112</v>
      </c>
      <c r="F30" s="37">
        <v>0</v>
      </c>
      <c r="G30" s="37">
        <v>1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</row>
    <row r="31" spans="2:45" ht="23.25">
      <c r="B31" s="14">
        <v>33</v>
      </c>
      <c r="C31" s="13" t="s">
        <v>0</v>
      </c>
      <c r="D31" s="14" t="s">
        <v>7</v>
      </c>
      <c r="E31" s="21">
        <v>80</v>
      </c>
      <c r="F31" s="37">
        <v>0</v>
      </c>
      <c r="G31" s="37">
        <v>0</v>
      </c>
      <c r="H31" s="37">
        <v>0</v>
      </c>
      <c r="I31" s="37">
        <v>0</v>
      </c>
      <c r="J31" s="37">
        <v>1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</row>
    <row r="32" spans="2:45" ht="23.25">
      <c r="B32" s="14">
        <v>34</v>
      </c>
      <c r="C32" s="13" t="s">
        <v>0</v>
      </c>
      <c r="D32" s="14" t="s">
        <v>4</v>
      </c>
      <c r="E32" s="21">
        <v>101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</row>
    <row r="33" spans="2:45" ht="23.25">
      <c r="B33" s="14">
        <v>35</v>
      </c>
      <c r="C33" s="13" t="s">
        <v>0</v>
      </c>
      <c r="D33" s="14" t="s">
        <v>9</v>
      </c>
      <c r="E33" s="21">
        <v>80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</row>
    <row r="34" spans="2:45" ht="23.25">
      <c r="B34" s="14">
        <v>49</v>
      </c>
      <c r="C34" s="13" t="s">
        <v>0</v>
      </c>
      <c r="D34" s="14" t="s">
        <v>11</v>
      </c>
      <c r="E34" s="21">
        <v>80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</row>
    <row r="35" spans="2:45" ht="23.25">
      <c r="B35" s="14">
        <v>50</v>
      </c>
      <c r="C35" s="13" t="s">
        <v>0</v>
      </c>
      <c r="D35" s="14" t="s">
        <v>13</v>
      </c>
      <c r="E35" s="21">
        <v>80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</row>
    <row r="36" spans="2:45" ht="23.25">
      <c r="B36" s="18">
        <v>24</v>
      </c>
      <c r="C36" s="17" t="s">
        <v>0</v>
      </c>
      <c r="D36" s="18" t="s">
        <v>15</v>
      </c>
      <c r="E36" s="22">
        <v>98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</row>
    <row r="37" spans="2:45" ht="23.25">
      <c r="B37" s="7">
        <v>36</v>
      </c>
      <c r="C37" s="6" t="s">
        <v>38</v>
      </c>
      <c r="D37" s="23"/>
      <c r="E37" s="8">
        <v>80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</row>
    <row r="38" spans="2:45" ht="23.25">
      <c r="B38" s="9">
        <v>38</v>
      </c>
      <c r="C38" s="10" t="s">
        <v>40</v>
      </c>
      <c r="D38" s="24"/>
      <c r="E38" s="11">
        <v>225</v>
      </c>
      <c r="F38" s="36">
        <v>0</v>
      </c>
      <c r="G38" s="36">
        <v>0</v>
      </c>
      <c r="H38" s="36">
        <v>0</v>
      </c>
      <c r="I38" s="36">
        <v>0</v>
      </c>
      <c r="J38" s="36">
        <v>0.5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</row>
    <row r="39" spans="2:45" ht="23.25">
      <c r="B39" s="18">
        <v>39</v>
      </c>
      <c r="C39" s="17" t="s">
        <v>55</v>
      </c>
      <c r="D39" s="16"/>
      <c r="E39" s="19">
        <v>225</v>
      </c>
      <c r="F39" s="38">
        <v>0</v>
      </c>
      <c r="G39" s="38">
        <v>0</v>
      </c>
      <c r="H39" s="38">
        <v>0</v>
      </c>
      <c r="I39" s="38">
        <v>0</v>
      </c>
      <c r="J39" s="38">
        <v>0.5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</row>
    <row r="40" spans="2:45" ht="23.25">
      <c r="B40" s="14">
        <v>2</v>
      </c>
      <c r="C40" s="13" t="s">
        <v>1</v>
      </c>
      <c r="D40" s="14" t="s">
        <v>2</v>
      </c>
      <c r="E40" s="15">
        <v>63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</row>
    <row r="41" spans="2:45" ht="23.25">
      <c r="B41" s="14">
        <v>3</v>
      </c>
      <c r="C41" s="13" t="s">
        <v>1</v>
      </c>
      <c r="D41" s="14" t="s">
        <v>4</v>
      </c>
      <c r="E41" s="15">
        <v>68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</row>
    <row r="42" spans="2:45" ht="23.25">
      <c r="B42" s="14">
        <v>4</v>
      </c>
      <c r="C42" s="13" t="s">
        <v>1</v>
      </c>
      <c r="D42" s="14" t="s">
        <v>6</v>
      </c>
      <c r="E42" s="15">
        <v>67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</row>
    <row r="43" spans="2:45" ht="23.25">
      <c r="B43" s="14">
        <v>5</v>
      </c>
      <c r="C43" s="13" t="s">
        <v>1</v>
      </c>
      <c r="D43" s="14" t="s">
        <v>8</v>
      </c>
      <c r="E43" s="15">
        <v>85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</row>
    <row r="44" spans="2:45" ht="23.25">
      <c r="B44" s="14">
        <v>6</v>
      </c>
      <c r="C44" s="13" t="s">
        <v>1</v>
      </c>
      <c r="D44" s="14" t="s">
        <v>7</v>
      </c>
      <c r="E44" s="15">
        <v>63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</row>
    <row r="45" spans="2:45" ht="23.25">
      <c r="B45" s="14">
        <v>7</v>
      </c>
      <c r="C45" s="13" t="s">
        <v>1</v>
      </c>
      <c r="D45" s="14" t="s">
        <v>10</v>
      </c>
      <c r="E45" s="15">
        <v>57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</row>
    <row r="46" spans="2:45" ht="23.25">
      <c r="B46" s="14">
        <v>9</v>
      </c>
      <c r="C46" s="13" t="s">
        <v>1</v>
      </c>
      <c r="D46" s="14" t="s">
        <v>12</v>
      </c>
      <c r="E46" s="15">
        <v>74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</row>
    <row r="47" spans="2:45" ht="23.25">
      <c r="B47" s="14">
        <v>10</v>
      </c>
      <c r="C47" s="13" t="s">
        <v>1</v>
      </c>
      <c r="D47" s="14" t="s">
        <v>14</v>
      </c>
      <c r="E47" s="15">
        <v>74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</row>
    <row r="48" spans="2:45" ht="23.25">
      <c r="B48" s="14">
        <v>11</v>
      </c>
      <c r="C48" s="13" t="s">
        <v>1</v>
      </c>
      <c r="D48" s="14" t="s">
        <v>61</v>
      </c>
      <c r="E48" s="15">
        <v>15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</row>
    <row r="49" spans="2:45" ht="23.25">
      <c r="B49" s="14">
        <v>41</v>
      </c>
      <c r="C49" s="13" t="s">
        <v>1</v>
      </c>
      <c r="D49" s="14" t="s">
        <v>16</v>
      </c>
      <c r="E49" s="15">
        <v>90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</row>
    <row r="50" spans="2:45" ht="23.25">
      <c r="B50" s="14">
        <v>42</v>
      </c>
      <c r="C50" s="13" t="s">
        <v>1</v>
      </c>
      <c r="D50" s="14" t="s">
        <v>67</v>
      </c>
      <c r="E50" s="15">
        <v>160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</row>
    <row r="51" spans="2:45" ht="23.25">
      <c r="B51" s="14">
        <v>44</v>
      </c>
      <c r="C51" s="13" t="s">
        <v>1</v>
      </c>
      <c r="D51" s="14" t="s">
        <v>20</v>
      </c>
      <c r="E51" s="15">
        <v>128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</row>
    <row r="52" spans="2:45" ht="23.25">
      <c r="B52" s="14">
        <v>45</v>
      </c>
      <c r="C52" s="13" t="s">
        <v>1</v>
      </c>
      <c r="D52" s="14" t="s">
        <v>22</v>
      </c>
      <c r="E52" s="15">
        <v>128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</row>
    <row r="53" spans="2:45" ht="23.25">
      <c r="B53" s="14">
        <v>46</v>
      </c>
      <c r="C53" s="13" t="s">
        <v>1</v>
      </c>
      <c r="D53" s="14" t="s">
        <v>68</v>
      </c>
      <c r="E53" s="15">
        <v>154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0</v>
      </c>
    </row>
    <row r="54" spans="2:45" ht="23.25">
      <c r="B54" s="14">
        <v>47</v>
      </c>
      <c r="C54" s="13" t="s">
        <v>1</v>
      </c>
      <c r="D54" s="14" t="s">
        <v>69</v>
      </c>
      <c r="E54" s="15">
        <v>165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</row>
    <row r="55" spans="2:45" ht="23.25">
      <c r="B55" s="14">
        <v>54</v>
      </c>
      <c r="C55" s="13" t="s">
        <v>1</v>
      </c>
      <c r="D55" s="14" t="s">
        <v>26</v>
      </c>
      <c r="E55" s="15">
        <v>67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</row>
    <row r="56" spans="2:45" ht="23.25">
      <c r="B56" s="14">
        <v>55</v>
      </c>
      <c r="C56" s="13" t="s">
        <v>1</v>
      </c>
      <c r="D56" s="14" t="s">
        <v>28</v>
      </c>
      <c r="E56" s="15">
        <v>97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</row>
    <row r="57" spans="2:45" ht="23.25">
      <c r="B57" s="14">
        <v>56</v>
      </c>
      <c r="C57" s="13" t="s">
        <v>1</v>
      </c>
      <c r="D57" s="14" t="s">
        <v>30</v>
      </c>
      <c r="E57" s="15">
        <v>67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</row>
    <row r="58" spans="2:45" ht="23.25">
      <c r="B58" s="14">
        <v>57</v>
      </c>
      <c r="C58" s="13" t="s">
        <v>1</v>
      </c>
      <c r="D58" s="14" t="s">
        <v>32</v>
      </c>
      <c r="E58" s="15">
        <v>56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</row>
    <row r="59" spans="2:45" ht="23.25">
      <c r="B59" s="14">
        <v>58</v>
      </c>
      <c r="C59" s="13" t="s">
        <v>1</v>
      </c>
      <c r="D59" s="14" t="s">
        <v>33</v>
      </c>
      <c r="E59" s="15">
        <v>33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</row>
    <row r="60" spans="2:45" ht="23.25">
      <c r="B60" s="14">
        <v>37</v>
      </c>
      <c r="C60" s="13" t="s">
        <v>1</v>
      </c>
      <c r="D60" s="14" t="s">
        <v>35</v>
      </c>
      <c r="E60" s="15">
        <v>108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</row>
    <row r="61" spans="2:45" ht="23.25">
      <c r="B61" s="9">
        <v>60</v>
      </c>
      <c r="C61" s="10" t="s">
        <v>59</v>
      </c>
      <c r="D61" s="9" t="s">
        <v>43</v>
      </c>
      <c r="E61" s="11">
        <v>97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</row>
    <row r="62" spans="2:45" ht="23.25">
      <c r="B62" s="14">
        <v>61</v>
      </c>
      <c r="C62" s="13" t="s">
        <v>59</v>
      </c>
      <c r="D62" s="14" t="s">
        <v>45</v>
      </c>
      <c r="E62" s="15">
        <v>86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</row>
    <row r="63" spans="2:45" ht="23.25">
      <c r="B63" s="14">
        <v>62</v>
      </c>
      <c r="C63" s="13" t="s">
        <v>59</v>
      </c>
      <c r="D63" s="14" t="s">
        <v>47</v>
      </c>
      <c r="E63" s="15">
        <v>86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</row>
    <row r="64" spans="2:45" ht="23.25">
      <c r="B64" s="14">
        <v>63</v>
      </c>
      <c r="C64" s="13" t="s">
        <v>59</v>
      </c>
      <c r="D64" s="14" t="s">
        <v>48</v>
      </c>
      <c r="E64" s="15">
        <v>131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</row>
    <row r="65" spans="2:45" ht="23.25">
      <c r="B65" s="14">
        <v>64</v>
      </c>
      <c r="C65" s="13" t="s">
        <v>59</v>
      </c>
      <c r="D65" s="14" t="s">
        <v>49</v>
      </c>
      <c r="E65" s="15">
        <v>225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</row>
    <row r="66" spans="2:45" ht="23.25">
      <c r="B66" s="14">
        <v>65</v>
      </c>
      <c r="C66" s="13" t="s">
        <v>59</v>
      </c>
      <c r="D66" s="14" t="s">
        <v>51</v>
      </c>
      <c r="E66" s="15">
        <v>103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</row>
    <row r="67" spans="2:45" ht="23.25">
      <c r="B67" s="14">
        <v>66</v>
      </c>
      <c r="C67" s="13" t="s">
        <v>59</v>
      </c>
      <c r="D67" s="14" t="s">
        <v>52</v>
      </c>
      <c r="E67" s="15">
        <v>59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</row>
    <row r="68" spans="2:45" ht="23.25">
      <c r="B68" s="14">
        <v>67</v>
      </c>
      <c r="C68" s="13" t="s">
        <v>59</v>
      </c>
      <c r="D68" s="14" t="s">
        <v>53</v>
      </c>
      <c r="E68" s="15">
        <v>55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</row>
    <row r="69" spans="2:45" ht="23.25">
      <c r="B69" s="18">
        <v>68</v>
      </c>
      <c r="C69" s="17" t="s">
        <v>59</v>
      </c>
      <c r="D69" s="18" t="s">
        <v>54</v>
      </c>
      <c r="E69" s="19">
        <v>60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</row>
    <row r="70" spans="2:45" ht="23.25">
      <c r="B70" s="24"/>
      <c r="C70" s="25"/>
      <c r="D70" s="9" t="s">
        <v>50</v>
      </c>
      <c r="E70" s="20">
        <v>1710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</row>
    <row r="71" spans="2:45" ht="23.25">
      <c r="B71" s="12"/>
      <c r="C71" s="26"/>
      <c r="D71" s="14" t="s">
        <v>57</v>
      </c>
      <c r="E71" s="21">
        <v>3990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</row>
    <row r="72" spans="2:45" ht="23.25">
      <c r="B72" s="16"/>
      <c r="C72" s="27"/>
      <c r="D72" s="18" t="s">
        <v>58</v>
      </c>
      <c r="E72" s="22">
        <v>5130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</row>
    <row r="74" spans="2:45" ht="23.25">
      <c r="E74" s="39" t="s">
        <v>65</v>
      </c>
      <c r="F74" s="40">
        <f>SUMPRODUCT(F4:F72,$E$4:$E$72)</f>
        <v>853.5</v>
      </c>
      <c r="G74" s="40">
        <f t="shared" ref="G74:AF74" si="2">SUMPRODUCT(G4:G72,$E$4:$E$72)</f>
        <v>374</v>
      </c>
      <c r="H74" s="40">
        <f t="shared" si="2"/>
        <v>315</v>
      </c>
      <c r="I74" s="40">
        <f t="shared" si="2"/>
        <v>487</v>
      </c>
      <c r="J74" s="40">
        <f t="shared" si="2"/>
        <v>671</v>
      </c>
      <c r="K74" s="40">
        <f t="shared" si="2"/>
        <v>0</v>
      </c>
      <c r="L74" s="40">
        <f t="shared" si="2"/>
        <v>0</v>
      </c>
      <c r="M74" s="40">
        <f t="shared" si="2"/>
        <v>0</v>
      </c>
      <c r="N74" s="40">
        <f t="shared" si="2"/>
        <v>0</v>
      </c>
      <c r="O74" s="40">
        <f t="shared" si="2"/>
        <v>0</v>
      </c>
      <c r="P74" s="40">
        <f t="shared" si="2"/>
        <v>0</v>
      </c>
      <c r="Q74" s="40">
        <f t="shared" si="2"/>
        <v>0</v>
      </c>
      <c r="R74" s="40">
        <f t="shared" si="2"/>
        <v>0</v>
      </c>
      <c r="S74" s="40">
        <f t="shared" si="2"/>
        <v>0</v>
      </c>
      <c r="T74" s="40">
        <f t="shared" si="2"/>
        <v>0</v>
      </c>
      <c r="U74" s="40">
        <f t="shared" si="2"/>
        <v>0</v>
      </c>
      <c r="V74" s="40">
        <f t="shared" si="2"/>
        <v>0</v>
      </c>
      <c r="W74" s="40">
        <f t="shared" si="2"/>
        <v>0</v>
      </c>
      <c r="X74" s="40">
        <f t="shared" si="2"/>
        <v>0</v>
      </c>
      <c r="Y74" s="40">
        <f t="shared" si="2"/>
        <v>0</v>
      </c>
      <c r="Z74" s="40">
        <f t="shared" si="2"/>
        <v>0</v>
      </c>
      <c r="AA74" s="40">
        <f t="shared" si="2"/>
        <v>0</v>
      </c>
      <c r="AB74" s="40">
        <f t="shared" si="2"/>
        <v>0</v>
      </c>
      <c r="AC74" s="40">
        <f t="shared" si="2"/>
        <v>0</v>
      </c>
      <c r="AD74" s="40">
        <f t="shared" si="2"/>
        <v>0</v>
      </c>
      <c r="AE74" s="40">
        <f t="shared" si="2"/>
        <v>0</v>
      </c>
      <c r="AF74" s="40">
        <f t="shared" si="2"/>
        <v>0</v>
      </c>
      <c r="AG74" s="40">
        <f t="shared" ref="AG74:AS74" si="3">SUMPRODUCT(AG4:AG72,$E$4:$E$72)</f>
        <v>0</v>
      </c>
      <c r="AH74" s="40">
        <f t="shared" si="3"/>
        <v>0</v>
      </c>
      <c r="AI74" s="40">
        <f t="shared" si="3"/>
        <v>0</v>
      </c>
      <c r="AJ74" s="40">
        <f t="shared" si="3"/>
        <v>0</v>
      </c>
      <c r="AK74" s="40">
        <f t="shared" si="3"/>
        <v>0</v>
      </c>
      <c r="AL74" s="40">
        <f t="shared" si="3"/>
        <v>0</v>
      </c>
      <c r="AM74" s="40">
        <f t="shared" si="3"/>
        <v>0</v>
      </c>
      <c r="AN74" s="40">
        <f t="shared" si="3"/>
        <v>0</v>
      </c>
      <c r="AO74" s="40">
        <f t="shared" si="3"/>
        <v>0</v>
      </c>
      <c r="AP74" s="40">
        <f t="shared" si="3"/>
        <v>0</v>
      </c>
      <c r="AQ74" s="40">
        <f t="shared" si="3"/>
        <v>0</v>
      </c>
      <c r="AR74" s="40">
        <f t="shared" si="3"/>
        <v>0</v>
      </c>
      <c r="AS74" s="40">
        <f t="shared" si="3"/>
        <v>0</v>
      </c>
    </row>
    <row r="77" spans="2:45">
      <c r="E77" s="44" t="s">
        <v>77</v>
      </c>
      <c r="F77" s="41"/>
      <c r="G77" s="41"/>
      <c r="H77" s="41" t="s">
        <v>80</v>
      </c>
      <c r="I77" s="41" t="s">
        <v>83</v>
      </c>
      <c r="J77" s="47" t="s">
        <v>85</v>
      </c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2:45"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2:45">
      <c r="E79" s="45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2:45">
      <c r="E80" s="45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5:45">
      <c r="E81" s="45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5:45">
      <c r="E82" s="45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5:45">
      <c r="E83" s="45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5:45">
      <c r="E84" s="45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5:45">
      <c r="E85" s="45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5:45">
      <c r="E86" s="45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5:45">
      <c r="E87" s="46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</sheetData>
  <sheetProtection sheet="1" objects="1" scenarios="1"/>
  <mergeCells count="41">
    <mergeCell ref="K77:K87"/>
    <mergeCell ref="F77:F87"/>
    <mergeCell ref="G77:G87"/>
    <mergeCell ref="H77:H87"/>
    <mergeCell ref="I77:I87"/>
    <mergeCell ref="J77:J87"/>
    <mergeCell ref="W77:W87"/>
    <mergeCell ref="L77:L87"/>
    <mergeCell ref="M77:M87"/>
    <mergeCell ref="N77:N87"/>
    <mergeCell ref="O77:O87"/>
    <mergeCell ref="P77:P87"/>
    <mergeCell ref="Q77:Q87"/>
    <mergeCell ref="R77:R87"/>
    <mergeCell ref="S77:S87"/>
    <mergeCell ref="T77:T87"/>
    <mergeCell ref="U77:U87"/>
    <mergeCell ref="V77:V87"/>
    <mergeCell ref="AI77:AI87"/>
    <mergeCell ref="X77:X87"/>
    <mergeCell ref="Y77:Y87"/>
    <mergeCell ref="Z77:Z87"/>
    <mergeCell ref="AA77:AA87"/>
    <mergeCell ref="AB77:AB87"/>
    <mergeCell ref="AC77:AC87"/>
    <mergeCell ref="AP77:AP87"/>
    <mergeCell ref="AQ77:AQ87"/>
    <mergeCell ref="AR77:AR87"/>
    <mergeCell ref="AS77:AS87"/>
    <mergeCell ref="E77:E87"/>
    <mergeCell ref="AJ77:AJ87"/>
    <mergeCell ref="AK77:AK87"/>
    <mergeCell ref="AL77:AL87"/>
    <mergeCell ref="AM77:AM87"/>
    <mergeCell ref="AN77:AN87"/>
    <mergeCell ref="AO77:AO87"/>
    <mergeCell ref="AD77:AD87"/>
    <mergeCell ref="AE77:AE87"/>
    <mergeCell ref="AF77:AF87"/>
    <mergeCell ref="AG77:AG87"/>
    <mergeCell ref="AH77:AH87"/>
  </mergeCells>
  <dataValidations count="1">
    <dataValidation type="decimal" allowBlank="1" showInputMessage="1" showErrorMessage="1" sqref="F4:AS72">
      <formula1>0</formula1>
      <formula2>10</formula2>
    </dataValidation>
  </dataValidation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4"/>
  <sheetViews>
    <sheetView workbookViewId="0">
      <selection activeCell="D4" sqref="D4:D14"/>
    </sheetView>
  </sheetViews>
  <sheetFormatPr defaultRowHeight="15"/>
  <sheetData>
    <row r="3" spans="4:4">
      <c r="D3" s="1" t="s">
        <v>63</v>
      </c>
    </row>
    <row r="4" spans="4:4">
      <c r="D4" s="29">
        <v>0</v>
      </c>
    </row>
    <row r="5" spans="4:4">
      <c r="D5" s="30">
        <v>0.5</v>
      </c>
    </row>
    <row r="6" spans="4:4">
      <c r="D6" s="30">
        <f>D5+0.5</f>
        <v>1</v>
      </c>
    </row>
    <row r="7" spans="4:4">
      <c r="D7" s="30">
        <f t="shared" ref="D7:D14" si="0">D6+0.5</f>
        <v>1.5</v>
      </c>
    </row>
    <row r="8" spans="4:4">
      <c r="D8" s="30">
        <f t="shared" si="0"/>
        <v>2</v>
      </c>
    </row>
    <row r="9" spans="4:4">
      <c r="D9" s="30">
        <f t="shared" si="0"/>
        <v>2.5</v>
      </c>
    </row>
    <row r="10" spans="4:4">
      <c r="D10" s="30">
        <f t="shared" si="0"/>
        <v>3</v>
      </c>
    </row>
    <row r="11" spans="4:4">
      <c r="D11" s="30">
        <f t="shared" si="0"/>
        <v>3.5</v>
      </c>
    </row>
    <row r="12" spans="4:4">
      <c r="D12" s="30">
        <f t="shared" si="0"/>
        <v>4</v>
      </c>
    </row>
    <row r="13" spans="4:4">
      <c r="D13" s="30">
        <f t="shared" si="0"/>
        <v>4.5</v>
      </c>
    </row>
    <row r="14" spans="4:4">
      <c r="D14" s="31">
        <f t="shared" si="0"/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4" sqref="D4:D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SwaziMeatOrderForm</vt:lpstr>
      <vt:lpstr>Sheet2</vt:lpstr>
      <vt:lpstr>Sheet3</vt:lpstr>
      <vt:lpstr>Quantity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 Booysen</dc:creator>
  <cp:lastModifiedBy>Annika</cp:lastModifiedBy>
  <cp:lastPrinted>2016-02-19T01:24:18Z</cp:lastPrinted>
  <dcterms:created xsi:type="dcterms:W3CDTF">2016-02-19T00:42:17Z</dcterms:created>
  <dcterms:modified xsi:type="dcterms:W3CDTF">2016-03-14T08:03:08Z</dcterms:modified>
</cp:coreProperties>
</file>